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R8多面的_報告書作業場★\"/>
    </mc:Choice>
  </mc:AlternateContent>
  <xr:revisionPtr revIDLastSave="0" documentId="13_ncr:1_{91C426C6-9B9E-42ED-A4C4-507B2BC3927D}" xr6:coauthVersionLast="47" xr6:coauthVersionMax="47" xr10:uidLastSave="{00000000-0000-0000-0000-000000000000}"/>
  <bookViews>
    <workbookView xWindow="-120" yWindow="-120" windowWidth="29040" windowHeight="15720" xr2:uid="{19F9F8C8-1FCB-416A-AA41-4FA429F79B48}"/>
  </bookViews>
  <sheets>
    <sheet name="3_モニタリング結果報告書" sheetId="2" r:id="rId1"/>
  </sheets>
  <definedNames>
    <definedName name="_xlnm.Print_Area" localSheetId="0">'3_モニタリング結果報告書'!$A$2:$L$47</definedName>
    <definedName name="入力範囲">#REF!,#REF!,#REF!,#REF!,#REF!,#REF!,#REF!,#REF!,#REF!,#REF!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5" i="2" l="1"/>
  <c r="D44" i="2"/>
  <c r="D43" i="2"/>
  <c r="B43" i="2"/>
  <c r="D42" i="2"/>
  <c r="D41" i="2"/>
  <c r="B36" i="2"/>
  <c r="D35" i="2"/>
  <c r="D34" i="2"/>
  <c r="B34" i="2"/>
  <c r="D33" i="2"/>
  <c r="D32" i="2"/>
  <c r="B32" i="2"/>
  <c r="B41" i="2" s="1"/>
  <c r="C30" i="2"/>
  <c r="C39" i="2" s="1"/>
  <c r="B26" i="2"/>
  <c r="D25" i="2"/>
  <c r="B25" i="2"/>
  <c r="B35" i="2" s="1"/>
  <c r="B44" i="2" s="1"/>
  <c r="D24" i="2"/>
  <c r="B24" i="2"/>
  <c r="D23" i="2"/>
  <c r="B23" i="2"/>
  <c r="B33" i="2" s="1"/>
  <c r="B42" i="2" s="1"/>
  <c r="D22" i="2"/>
  <c r="B22" i="2"/>
  <c r="C20" i="2"/>
</calcChain>
</file>

<file path=xl/sharedStrings.xml><?xml version="1.0" encoding="utf-8"?>
<sst xmlns="http://schemas.openxmlformats.org/spreadsheetml/2006/main" count="59" uniqueCount="38">
  <si>
    <t>モニタリング結果報告書（活動組織→地域協議会）</t>
    <rPh sb="6" eb="8">
      <t>ケッカ</t>
    </rPh>
    <rPh sb="8" eb="11">
      <t>ホウコクショ</t>
    </rPh>
    <rPh sb="12" eb="16">
      <t>カツドウソシキ</t>
    </rPh>
    <phoneticPr fontId="2"/>
  </si>
  <si>
    <t>（様式第19号）</t>
    <rPh sb="1" eb="3">
      <t>ヨウシキ</t>
    </rPh>
    <rPh sb="3" eb="4">
      <t>ダイ</t>
    </rPh>
    <rPh sb="6" eb="7">
      <t>ゴウ</t>
    </rPh>
    <phoneticPr fontId="5"/>
  </si>
  <si>
    <t>令和8年度里山林活性化による多面的機能発揮対策交付金　モニタリング結果報告書</t>
    <rPh sb="0" eb="2">
      <t>レイワ</t>
    </rPh>
    <phoneticPr fontId="2"/>
  </si>
  <si>
    <t>（注）目標の設定及び標準地の状況の記載については、別に定めるガイドラインを参考とすること。</t>
    <rPh sb="1" eb="2">
      <t>チュウ</t>
    </rPh>
    <rPh sb="3" eb="5">
      <t>モクヒョウ</t>
    </rPh>
    <rPh sb="6" eb="8">
      <t>セッテイ</t>
    </rPh>
    <rPh sb="8" eb="9">
      <t>オヨ</t>
    </rPh>
    <rPh sb="10" eb="12">
      <t>ヒョウジュン</t>
    </rPh>
    <rPh sb="12" eb="13">
      <t>チ</t>
    </rPh>
    <rPh sb="14" eb="16">
      <t>ジョウキョウ</t>
    </rPh>
    <rPh sb="17" eb="19">
      <t>キサイ</t>
    </rPh>
    <rPh sb="25" eb="26">
      <t>ベツ</t>
    </rPh>
    <rPh sb="27" eb="28">
      <t>サダ</t>
    </rPh>
    <rPh sb="37" eb="39">
      <t>サンコウ</t>
    </rPh>
    <phoneticPr fontId="5"/>
  </si>
  <si>
    <t>１　活動の目標等</t>
  </si>
  <si>
    <t>対象森林：</t>
    <rPh sb="0" eb="4">
      <t>タイショウシンリン</t>
    </rPh>
    <phoneticPr fontId="2"/>
  </si>
  <si>
    <t>区分：</t>
  </si>
  <si>
    <t>目標：</t>
  </si>
  <si>
    <t>モニタリング調査方法：</t>
  </si>
  <si>
    <t>２　活動実施前（</t>
    <phoneticPr fontId="2"/>
  </si>
  <si>
    <t>年度）</t>
    <rPh sb="0" eb="2">
      <t>ネンド</t>
    </rPh>
    <phoneticPr fontId="2"/>
  </si>
  <si>
    <t>・標準地の
　状況</t>
    <rPh sb="7" eb="9">
      <t>ジョウキョウ</t>
    </rPh>
    <phoneticPr fontId="2"/>
  </si>
  <si>
    <t>３　活動１年目（</t>
    <rPh sb="5" eb="7">
      <t>ネンメ</t>
    </rPh>
    <phoneticPr fontId="2"/>
  </si>
  <si>
    <t>・目標達成
　度</t>
    <rPh sb="1" eb="3">
      <t>モクヒョウ</t>
    </rPh>
    <rPh sb="3" eb="5">
      <t>タッセイ</t>
    </rPh>
    <rPh sb="7" eb="8">
      <t>ド</t>
    </rPh>
    <phoneticPr fontId="2"/>
  </si>
  <si>
    <t>・次年度に
　向けた
　改善策</t>
    <rPh sb="1" eb="4">
      <t>ジネンド</t>
    </rPh>
    <rPh sb="7" eb="8">
      <t>ム</t>
    </rPh>
    <rPh sb="12" eb="15">
      <t>カイゼンサク</t>
    </rPh>
    <phoneticPr fontId="2"/>
  </si>
  <si>
    <t>４　活動２年目（</t>
    <rPh sb="5" eb="7">
      <t>ネンメ</t>
    </rPh>
    <phoneticPr fontId="2"/>
  </si>
  <si>
    <t>５　活動３年目（</t>
    <rPh sb="5" eb="7">
      <t>ネンメ</t>
    </rPh>
    <phoneticPr fontId="2"/>
  </si>
  <si>
    <t>地域活動型（森林資源活用）</t>
    <rPh sb="0" eb="5">
      <t>チイキカツドウガタ</t>
    </rPh>
    <rPh sb="6" eb="12">
      <t>シンリンシゲンカツヨウ</t>
    </rPh>
    <phoneticPr fontId="2"/>
  </si>
  <si>
    <t>地域活動型（竹林資源活用）</t>
    <rPh sb="0" eb="5">
      <t>チイキカツドウガタ</t>
    </rPh>
    <rPh sb="6" eb="8">
      <t>チクリン</t>
    </rPh>
    <rPh sb="8" eb="10">
      <t>シゲン</t>
    </rPh>
    <rPh sb="10" eb="12">
      <t>カツヨウ</t>
    </rPh>
    <phoneticPr fontId="2"/>
  </si>
  <si>
    <t>見通し調査</t>
    <rPh sb="0" eb="2">
      <t>ミトオ</t>
    </rPh>
    <rPh sb="3" eb="5">
      <t>チョウサ</t>
    </rPh>
    <phoneticPr fontId="6"/>
  </si>
  <si>
    <t>樹木の本数調査</t>
    <rPh sb="0" eb="2">
      <t>ジュモク</t>
    </rPh>
    <rPh sb="3" eb="5">
      <t>ホンスウ</t>
    </rPh>
    <rPh sb="5" eb="7">
      <t>チョウサ</t>
    </rPh>
    <phoneticPr fontId="6"/>
  </si>
  <si>
    <t>木の混み具合調査（相対幹距比）</t>
    <rPh sb="0" eb="1">
      <t>キ</t>
    </rPh>
    <rPh sb="2" eb="3">
      <t>コ</t>
    </rPh>
    <rPh sb="4" eb="6">
      <t>グアイ</t>
    </rPh>
    <rPh sb="6" eb="8">
      <t>チョウサ</t>
    </rPh>
    <rPh sb="9" eb="14">
      <t>ソウタイカンキョヒ</t>
    </rPh>
    <phoneticPr fontId="6"/>
  </si>
  <si>
    <t>木の混み具合調査（間伐率調査）</t>
    <rPh sb="0" eb="1">
      <t>キ</t>
    </rPh>
    <rPh sb="2" eb="3">
      <t>コ</t>
    </rPh>
    <rPh sb="4" eb="6">
      <t>グアイ</t>
    </rPh>
    <rPh sb="6" eb="8">
      <t>チョウサ</t>
    </rPh>
    <rPh sb="9" eb="12">
      <t>カンバツリツ</t>
    </rPh>
    <rPh sb="12" eb="14">
      <t>チョウサ</t>
    </rPh>
    <phoneticPr fontId="6"/>
  </si>
  <si>
    <t>木の混み具合調査（胸高断面積）</t>
    <rPh sb="0" eb="1">
      <t>キ</t>
    </rPh>
    <rPh sb="2" eb="3">
      <t>コ</t>
    </rPh>
    <rPh sb="4" eb="6">
      <t>グアイ</t>
    </rPh>
    <rPh sb="6" eb="8">
      <t>チョウサ</t>
    </rPh>
    <rPh sb="9" eb="10">
      <t>ムネ</t>
    </rPh>
    <rPh sb="10" eb="11">
      <t>ダカ</t>
    </rPh>
    <rPh sb="11" eb="14">
      <t>ダンメンセキ</t>
    </rPh>
    <phoneticPr fontId="6"/>
  </si>
  <si>
    <t>竹の本数調査</t>
    <rPh sb="0" eb="1">
      <t>タケ</t>
    </rPh>
    <rPh sb="2" eb="4">
      <t>ホンスウ</t>
    </rPh>
    <rPh sb="4" eb="6">
      <t>チョウサ</t>
    </rPh>
    <phoneticPr fontId="6"/>
  </si>
  <si>
    <t>木材資源利用調査</t>
    <rPh sb="0" eb="4">
      <t>モクザイシゲン</t>
    </rPh>
    <rPh sb="4" eb="6">
      <t>リヨウ</t>
    </rPh>
    <rPh sb="6" eb="8">
      <t>チョウサ</t>
    </rPh>
    <phoneticPr fontId="6"/>
  </si>
  <si>
    <t>特用林産物等利用調査</t>
    <rPh sb="0" eb="5">
      <t>トクヨウリンサンブツ</t>
    </rPh>
    <rPh sb="5" eb="6">
      <t>ナド</t>
    </rPh>
    <rPh sb="6" eb="10">
      <t>リヨウチョウサ</t>
    </rPh>
    <phoneticPr fontId="6"/>
  </si>
  <si>
    <t>Ａ区域の里山林</t>
    <rPh sb="1" eb="3">
      <t>クイキ</t>
    </rPh>
    <rPh sb="4" eb="7">
      <t>サトヤマリン</t>
    </rPh>
    <phoneticPr fontId="2"/>
  </si>
  <si>
    <t>見通しの良い里山林を目指す、3年後には３０ｍ見通しを目指す</t>
    <rPh sb="0" eb="2">
      <t>ミトオ</t>
    </rPh>
    <rPh sb="4" eb="5">
      <t>ヨ</t>
    </rPh>
    <rPh sb="6" eb="9">
      <t>サトヤマリン</t>
    </rPh>
    <rPh sb="10" eb="12">
      <t>メザ</t>
    </rPh>
    <rPh sb="15" eb="17">
      <t>ネンゴ</t>
    </rPh>
    <rPh sb="22" eb="24">
      <t>ミトオ</t>
    </rPh>
    <rPh sb="26" eb="28">
      <t>メザ</t>
    </rPh>
    <phoneticPr fontId="2"/>
  </si>
  <si>
    <t>項目</t>
    <rPh sb="0" eb="2">
      <t>コウモク</t>
    </rPh>
    <phoneticPr fontId="2"/>
  </si>
  <si>
    <t>現況</t>
    <rPh sb="0" eb="2">
      <t>ゲンキョウ</t>
    </rPh>
    <phoneticPr fontId="2"/>
  </si>
  <si>
    <t>3年後の目標</t>
    <rPh sb="1" eb="3">
      <t>ネンゴ</t>
    </rPh>
    <rPh sb="4" eb="6">
      <t>モクヒョウ</t>
    </rPh>
    <phoneticPr fontId="2"/>
  </si>
  <si>
    <t>見通し</t>
    <rPh sb="0" eb="2">
      <t>ミトオ</t>
    </rPh>
    <phoneticPr fontId="2"/>
  </si>
  <si>
    <t>（コメント欄）</t>
    <rPh sb="5" eb="6">
      <t>ラン</t>
    </rPh>
    <phoneticPr fontId="2"/>
  </si>
  <si>
    <t>約40年余り手つかずの放置林である。
材の伐採、利用を通じて循環を図る。</t>
    <rPh sb="0" eb="1">
      <t>ヤク</t>
    </rPh>
    <rPh sb="3" eb="4">
      <t>ネン</t>
    </rPh>
    <rPh sb="4" eb="5">
      <t>アマ</t>
    </rPh>
    <rPh sb="6" eb="7">
      <t>テ</t>
    </rPh>
    <rPh sb="11" eb="14">
      <t>ホウチリン</t>
    </rPh>
    <rPh sb="19" eb="20">
      <t>ザイ</t>
    </rPh>
    <rPh sb="21" eb="23">
      <t>バッサイ</t>
    </rPh>
    <rPh sb="24" eb="26">
      <t>リヨウ</t>
    </rPh>
    <rPh sb="27" eb="28">
      <t>ツウ</t>
    </rPh>
    <rPh sb="30" eb="32">
      <t>ジュンカン</t>
    </rPh>
    <rPh sb="33" eb="34">
      <t>ハカ</t>
    </rPh>
    <phoneticPr fontId="2"/>
  </si>
  <si>
    <t>作業前</t>
    <rPh sb="0" eb="3">
      <t>サギョウマエ</t>
    </rPh>
    <phoneticPr fontId="2"/>
  </si>
  <si>
    <t>作業後</t>
    <rPh sb="0" eb="3">
      <t>サギョウゴ</t>
    </rPh>
    <phoneticPr fontId="2"/>
  </si>
  <si>
    <t>※数字の根拠としてモニタリング野帳を添付すること。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</si>
</sst>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令和&quot;General"/>
    <numFmt numFmtId="177" formatCode="0.0"/>
    <numFmt numFmtId="178" formatCode="0.0%"/>
  </numFmts>
  <fonts count="13">
    <font>
      <sz val="11"/>
      <color theme="1"/>
      <name val="Yu Gothic"/>
      <family val="2"/>
      <scheme val="minor"/>
    </font>
    <font>
      <sz val="11"/>
      <name val="BIZ UDPゴシック"/>
      <family val="3"/>
      <charset val="128"/>
    </font>
    <font>
      <sz val="6"/>
      <name val="Yu Gothic"/>
      <family val="3"/>
      <charset val="128"/>
      <scheme val="minor"/>
    </font>
    <font>
      <sz val="10"/>
      <name val="BIZ UDPゴシック"/>
      <family val="3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Yu Gothic"/>
      <family val="2"/>
      <scheme val="minor"/>
    </font>
    <font>
      <sz val="12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2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58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/>
    <xf numFmtId="0" fontId="8" fillId="0" borderId="0" xfId="1" applyFont="1">
      <alignment vertical="center"/>
    </xf>
    <xf numFmtId="0" fontId="1" fillId="0" borderId="0" xfId="1" applyFont="1">
      <alignment vertical="center"/>
    </xf>
    <xf numFmtId="0" fontId="9" fillId="3" borderId="0" xfId="1" applyFont="1" applyFill="1">
      <alignment vertical="center"/>
    </xf>
    <xf numFmtId="0" fontId="10" fillId="3" borderId="0" xfId="1" applyFont="1" applyFill="1">
      <alignment vertical="center"/>
    </xf>
    <xf numFmtId="0" fontId="11" fillId="3" borderId="0" xfId="1" applyFont="1" applyFill="1" applyAlignment="1">
      <alignment horizontal="left" vertical="center"/>
    </xf>
    <xf numFmtId="0" fontId="9" fillId="3" borderId="0" xfId="1" applyFont="1" applyFill="1" applyAlignment="1">
      <alignment horizontal="left" vertical="center"/>
    </xf>
    <xf numFmtId="0" fontId="11" fillId="3" borderId="0" xfId="1" applyFont="1" applyFill="1">
      <alignment vertical="center"/>
    </xf>
    <xf numFmtId="0" fontId="10" fillId="3" borderId="0" xfId="1" applyFont="1" applyFill="1" applyAlignment="1">
      <alignment horizontal="right" vertical="center"/>
    </xf>
    <xf numFmtId="0" fontId="1" fillId="3" borderId="0" xfId="1" applyFont="1" applyFill="1">
      <alignment vertical="center"/>
    </xf>
    <xf numFmtId="0" fontId="9" fillId="3" borderId="0" xfId="1" applyFont="1" applyFill="1" applyAlignment="1">
      <alignment vertical="top"/>
    </xf>
    <xf numFmtId="49" fontId="10" fillId="3" borderId="0" xfId="1" applyNumberFormat="1" applyFont="1" applyFill="1">
      <alignment vertical="center"/>
    </xf>
    <xf numFmtId="0" fontId="8" fillId="3" borderId="0" xfId="1" applyFont="1" applyFill="1">
      <alignment vertical="center"/>
    </xf>
    <xf numFmtId="49" fontId="9" fillId="3" borderId="0" xfId="1" applyNumberFormat="1" applyFont="1" applyFill="1">
      <alignment vertical="center"/>
    </xf>
    <xf numFmtId="49" fontId="9" fillId="3" borderId="0" xfId="1" applyNumberFormat="1" applyFont="1" applyFill="1" applyAlignment="1">
      <alignment horizontal="center" vertical="center"/>
    </xf>
    <xf numFmtId="0" fontId="8" fillId="3" borderId="0" xfId="1" applyFont="1" applyFill="1" applyAlignment="1">
      <alignment vertical="top" wrapText="1"/>
    </xf>
    <xf numFmtId="0" fontId="8" fillId="3" borderId="0" xfId="1" applyFont="1" applyFill="1" applyAlignment="1">
      <alignment horizontal="center" vertical="top" wrapText="1"/>
    </xf>
    <xf numFmtId="0" fontId="9" fillId="0" borderId="0" xfId="1" applyFont="1">
      <alignment vertical="center"/>
    </xf>
    <xf numFmtId="49" fontId="9" fillId="0" borderId="0" xfId="1" applyNumberFormat="1" applyFont="1" applyAlignment="1">
      <alignment horizontal="center" vertical="center"/>
    </xf>
    <xf numFmtId="178" fontId="8" fillId="3" borderId="5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177" fontId="8" fillId="0" borderId="1" xfId="1" applyNumberFormat="1" applyFont="1" applyBorder="1" applyAlignment="1">
      <alignment horizontal="center" vertical="center" shrinkToFit="1"/>
    </xf>
    <xf numFmtId="177" fontId="8" fillId="0" borderId="3" xfId="1" applyNumberFormat="1" applyFont="1" applyBorder="1" applyAlignment="1">
      <alignment horizontal="center" vertical="center" shrinkToFit="1"/>
    </xf>
    <xf numFmtId="177" fontId="8" fillId="4" borderId="1" xfId="1" applyNumberFormat="1" applyFont="1" applyFill="1" applyBorder="1" applyAlignment="1">
      <alignment horizontal="center" vertical="center"/>
    </xf>
    <xf numFmtId="177" fontId="8" fillId="4" borderId="2" xfId="1" applyNumberFormat="1" applyFont="1" applyFill="1" applyBorder="1" applyAlignment="1">
      <alignment horizontal="center" vertical="center"/>
    </xf>
    <xf numFmtId="177" fontId="8" fillId="4" borderId="3" xfId="1" applyNumberFormat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left" vertical="center" wrapText="1"/>
    </xf>
    <xf numFmtId="0" fontId="8" fillId="3" borderId="7" xfId="1" applyFont="1" applyFill="1" applyBorder="1" applyAlignment="1">
      <alignment horizontal="left" vertical="center" wrapText="1"/>
    </xf>
    <xf numFmtId="0" fontId="8" fillId="3" borderId="8" xfId="1" applyFont="1" applyFill="1" applyBorder="1" applyAlignment="1">
      <alignment horizontal="left" vertical="center" wrapText="1"/>
    </xf>
    <xf numFmtId="0" fontId="12" fillId="5" borderId="1" xfId="1" applyFont="1" applyFill="1" applyBorder="1" applyAlignment="1">
      <alignment horizontal="center" vertical="center"/>
    </xf>
    <xf numFmtId="0" fontId="12" fillId="5" borderId="3" xfId="1" applyFont="1" applyFill="1" applyBorder="1" applyAlignment="1">
      <alignment horizontal="center" vertical="center"/>
    </xf>
    <xf numFmtId="0" fontId="12" fillId="5" borderId="2" xfId="1" applyFont="1" applyFill="1" applyBorder="1" applyAlignment="1">
      <alignment horizontal="center" vertical="center"/>
    </xf>
    <xf numFmtId="0" fontId="8" fillId="0" borderId="5" xfId="1" applyFont="1" applyBorder="1" applyAlignment="1">
      <alignment horizontal="center" vertical="top" wrapText="1"/>
    </xf>
    <xf numFmtId="176" fontId="8" fillId="3" borderId="4" xfId="1" applyNumberFormat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 shrinkToFit="1"/>
    </xf>
    <xf numFmtId="0" fontId="8" fillId="4" borderId="3" xfId="1" applyFont="1" applyFill="1" applyBorder="1" applyAlignment="1">
      <alignment horizontal="center" vertical="center" shrinkToFit="1"/>
    </xf>
    <xf numFmtId="0" fontId="12" fillId="5" borderId="1" xfId="1" applyFont="1" applyFill="1" applyBorder="1" applyAlignment="1">
      <alignment horizontal="left" vertical="center"/>
    </xf>
    <xf numFmtId="0" fontId="12" fillId="5" borderId="2" xfId="1" applyFont="1" applyFill="1" applyBorder="1" applyAlignment="1">
      <alignment horizontal="left" vertical="center"/>
    </xf>
    <xf numFmtId="0" fontId="12" fillId="5" borderId="3" xfId="1" applyFont="1" applyFill="1" applyBorder="1" applyAlignment="1">
      <alignment horizontal="left" vertical="center"/>
    </xf>
    <xf numFmtId="0" fontId="1" fillId="3" borderId="1" xfId="1" applyFont="1" applyFill="1" applyBorder="1" applyAlignment="1">
      <alignment horizontal="distributed" vertical="center" shrinkToFit="1"/>
    </xf>
    <xf numFmtId="0" fontId="1" fillId="3" borderId="2" xfId="1" applyFont="1" applyFill="1" applyBorder="1" applyAlignment="1">
      <alignment horizontal="distributed" vertical="center" shrinkToFit="1"/>
    </xf>
    <xf numFmtId="0" fontId="1" fillId="4" borderId="2" xfId="1" applyFont="1" applyFill="1" applyBorder="1" applyAlignment="1">
      <alignment horizontal="left" vertical="center"/>
    </xf>
    <xf numFmtId="0" fontId="1" fillId="4" borderId="3" xfId="1" applyFont="1" applyFill="1" applyBorder="1" applyAlignment="1">
      <alignment horizontal="left" vertical="center"/>
    </xf>
    <xf numFmtId="176" fontId="8" fillId="4" borderId="4" xfId="1" applyNumberFormat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distributed" vertical="center"/>
    </xf>
    <xf numFmtId="0" fontId="9" fillId="3" borderId="2" xfId="1" applyFont="1" applyFill="1" applyBorder="1" applyAlignment="1">
      <alignment horizontal="distributed" vertical="center"/>
    </xf>
    <xf numFmtId="0" fontId="1" fillId="3" borderId="1" xfId="1" applyFont="1" applyFill="1" applyBorder="1" applyAlignment="1">
      <alignment horizontal="distributed" vertical="center"/>
    </xf>
    <xf numFmtId="0" fontId="1" fillId="3" borderId="2" xfId="1" applyFont="1" applyFill="1" applyBorder="1" applyAlignment="1">
      <alignment horizontal="distributed" vertical="center"/>
    </xf>
    <xf numFmtId="0" fontId="1" fillId="4" borderId="2" xfId="1" applyFont="1" applyFill="1" applyBorder="1" applyAlignment="1">
      <alignment horizontal="left" vertical="center" wrapText="1"/>
    </xf>
    <xf numFmtId="0" fontId="1" fillId="4" borderId="3" xfId="1" applyFont="1" applyFill="1" applyBorder="1" applyAlignment="1">
      <alignment horizontal="left" vertical="center" wrapText="1"/>
    </xf>
    <xf numFmtId="0" fontId="8" fillId="3" borderId="5" xfId="1" applyFont="1" applyFill="1" applyBorder="1" applyAlignment="1">
      <alignment vertical="center" wrapText="1"/>
    </xf>
    <xf numFmtId="0" fontId="8" fillId="4" borderId="5" xfId="1" applyFont="1" applyFill="1" applyBorder="1" applyAlignment="1">
      <alignment horizontal="left" vertical="center" wrapText="1"/>
    </xf>
  </cellXfs>
  <cellStyles count="3">
    <cellStyle name="パーセント" xfId="2" builtinId="5"/>
    <cellStyle name="標準" xfId="0" builtinId="0"/>
    <cellStyle name="標準 6" xfId="1" xr:uid="{B154E84E-D778-4431-8B34-10F9E5B0F948}"/>
  </cellStyles>
  <dxfs count="1"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435427</xdr:colOff>
      <xdr:row>20</xdr:row>
      <xdr:rowOff>3400</xdr:rowOff>
    </xdr:from>
    <xdr:to>
      <xdr:col>11</xdr:col>
      <xdr:colOff>1408445</xdr:colOff>
      <xdr:row>26</xdr:row>
      <xdr:rowOff>394305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D2D8F55-B278-4E94-80EF-2470A591A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7252" y="5461225"/>
          <a:ext cx="2849443" cy="2135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435427</xdr:colOff>
      <xdr:row>29</xdr:row>
      <xdr:rowOff>261936</xdr:rowOff>
    </xdr:from>
    <xdr:to>
      <xdr:col>11</xdr:col>
      <xdr:colOff>1408445</xdr:colOff>
      <xdr:row>36</xdr:row>
      <xdr:rowOff>392863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099E51E-AE60-459F-88D9-D5D5C19A3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7252" y="8329611"/>
          <a:ext cx="2849443" cy="2135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435427</xdr:colOff>
      <xdr:row>38</xdr:row>
      <xdr:rowOff>244246</xdr:rowOff>
    </xdr:from>
    <xdr:to>
      <xdr:col>11</xdr:col>
      <xdr:colOff>1408445</xdr:colOff>
      <xdr:row>46</xdr:row>
      <xdr:rowOff>100629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641D1B6-0324-4273-8907-2CAAD47F3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7252" y="11045596"/>
          <a:ext cx="2849443" cy="2135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418567</xdr:colOff>
      <xdr:row>10</xdr:row>
      <xdr:rowOff>259126</xdr:rowOff>
    </xdr:from>
    <xdr:to>
      <xdr:col>11</xdr:col>
      <xdr:colOff>1391585</xdr:colOff>
      <xdr:row>17</xdr:row>
      <xdr:rowOff>710372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39E61FF-2C10-4C14-92BA-D72879719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392" y="2697526"/>
          <a:ext cx="2849443" cy="2146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144118</xdr:colOff>
      <xdr:row>9</xdr:row>
      <xdr:rowOff>127138</xdr:rowOff>
    </xdr:from>
    <xdr:to>
      <xdr:col>28</xdr:col>
      <xdr:colOff>122583</xdr:colOff>
      <xdr:row>26</xdr:row>
      <xdr:rowOff>1609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D0ED3D5-5129-43B1-BFC9-6102634E2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9693" y="2298838"/>
          <a:ext cx="4093265" cy="5173732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95250</xdr:colOff>
      <xdr:row>22</xdr:row>
      <xdr:rowOff>37271</xdr:rowOff>
    </xdr:from>
    <xdr:to>
      <xdr:col>28</xdr:col>
      <xdr:colOff>43898</xdr:colOff>
      <xdr:row>26</xdr:row>
      <xdr:rowOff>410403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062CFCE0-640D-4A3D-B78F-2C4FE9A5261E}"/>
            </a:ext>
          </a:extLst>
        </xdr:cNvPr>
        <xdr:cNvSpPr/>
      </xdr:nvSpPr>
      <xdr:spPr>
        <a:xfrm>
          <a:off x="8401050" y="5942771"/>
          <a:ext cx="2263223" cy="1535182"/>
        </a:xfrm>
        <a:prstGeom prst="wedgeRoundRectCallout">
          <a:avLst>
            <a:gd name="adj1" fmla="val -7371"/>
            <a:gd name="adj2" fmla="val -99302"/>
            <a:gd name="adj3" fmla="val 1666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/>
            <a:t>写真の枠を右クリックして貼りたい写真を選択</a:t>
          </a:r>
        </a:p>
      </xdr:txBody>
    </xdr:sp>
    <xdr:clientData/>
  </xdr:twoCellAnchor>
  <xdr:twoCellAnchor>
    <xdr:from>
      <xdr:col>12</xdr:col>
      <xdr:colOff>145676</xdr:colOff>
      <xdr:row>1</xdr:row>
      <xdr:rowOff>78441</xdr:rowOff>
    </xdr:from>
    <xdr:to>
      <xdr:col>25</xdr:col>
      <xdr:colOff>134471</xdr:colOff>
      <xdr:row>9</xdr:row>
      <xdr:rowOff>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CC065576-F057-4FA1-96C5-656FB9767F23}"/>
            </a:ext>
          </a:extLst>
        </xdr:cNvPr>
        <xdr:cNvSpPr/>
      </xdr:nvSpPr>
      <xdr:spPr>
        <a:xfrm>
          <a:off x="6651251" y="326091"/>
          <a:ext cx="3332070" cy="1845609"/>
        </a:xfrm>
        <a:prstGeom prst="roundRect">
          <a:avLst/>
        </a:prstGeom>
        <a:solidFill>
          <a:srgbClr val="FFFF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 b="1">
              <a:solidFill>
                <a:schemeClr val="tx1"/>
              </a:solidFill>
            </a:rPr>
            <a:t>着色箇所が</a:t>
          </a:r>
          <a:endParaRPr kumimoji="1" lang="en-US" altLang="ja-JP" sz="3600" b="1">
            <a:solidFill>
              <a:schemeClr val="tx1"/>
            </a:solidFill>
          </a:endParaRPr>
        </a:p>
        <a:p>
          <a:pPr algn="ctr"/>
          <a:r>
            <a:rPr kumimoji="1" lang="ja-JP" altLang="en-US" sz="3600" b="1">
              <a:solidFill>
                <a:schemeClr val="tx1"/>
              </a:solidFill>
            </a:rPr>
            <a:t>入力欄です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D7E6E-48C2-4353-8F1C-0FB48BE0343D}">
  <sheetPr codeName="Sheet15">
    <pageSetUpPr fitToPage="1"/>
  </sheetPr>
  <dimension ref="A1:N60"/>
  <sheetViews>
    <sheetView tabSelected="1" view="pageBreakPreview" topLeftCell="A7" zoomScale="85" zoomScaleNormal="100" zoomScaleSheetLayoutView="85" workbookViewId="0">
      <selection activeCell="H10" sqref="H10"/>
    </sheetView>
  </sheetViews>
  <sheetFormatPr defaultColWidth="3.375" defaultRowHeight="19.5" customHeight="1"/>
  <cols>
    <col min="1" max="1" width="10.625" style="7" customWidth="1"/>
    <col min="2" max="2" width="5.75" style="7" customWidth="1"/>
    <col min="3" max="3" width="3.625" style="7" customWidth="1"/>
    <col min="4" max="4" width="5.75" style="7" customWidth="1"/>
    <col min="5" max="5" width="3.375" style="7"/>
    <col min="6" max="6" width="5.75" style="7" customWidth="1"/>
    <col min="7" max="8" width="3.375" style="7"/>
    <col min="9" max="9" width="7.5" style="7" bestFit="1" customWidth="1"/>
    <col min="10" max="10" width="6.125" style="7" customWidth="1"/>
    <col min="11" max="11" width="11" style="8" bestFit="1" customWidth="1"/>
    <col min="12" max="12" width="19.125" style="7" customWidth="1"/>
    <col min="13" max="13" width="3.375" style="7"/>
    <col min="14" max="14" width="3.375" style="18"/>
    <col min="15" max="16384" width="3.375" style="7"/>
  </cols>
  <sheetData>
    <row r="1" spans="1:12" s="4" customFormat="1" ht="19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3"/>
    </row>
    <row r="2" spans="1:12" ht="14.25">
      <c r="A2" s="5" t="s">
        <v>1</v>
      </c>
      <c r="B2" s="6"/>
      <c r="C2" s="6"/>
      <c r="D2" s="6"/>
    </row>
    <row r="3" spans="1:12" ht="14.25">
      <c r="A3" s="9" t="s">
        <v>2</v>
      </c>
      <c r="B3" s="10"/>
      <c r="C3" s="10"/>
      <c r="D3" s="10"/>
    </row>
    <row r="4" spans="1:12" ht="13.5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L4" s="8"/>
    </row>
    <row r="5" spans="1:12" ht="14.25">
      <c r="A5" s="11" t="s">
        <v>4</v>
      </c>
      <c r="K5" s="12"/>
      <c r="L5" s="10"/>
    </row>
    <row r="6" spans="1:12" ht="31.5" customHeight="1">
      <c r="A6" s="50" t="s">
        <v>5</v>
      </c>
      <c r="B6" s="51"/>
      <c r="C6" s="51"/>
      <c r="D6" s="47" t="s">
        <v>27</v>
      </c>
      <c r="E6" s="47"/>
      <c r="F6" s="47"/>
      <c r="G6" s="47"/>
      <c r="H6" s="47"/>
      <c r="I6" s="47"/>
      <c r="J6" s="47"/>
      <c r="K6" s="47"/>
      <c r="L6" s="48"/>
    </row>
    <row r="7" spans="1:12" ht="31.5" customHeight="1">
      <c r="A7" s="50" t="s">
        <v>6</v>
      </c>
      <c r="B7" s="51"/>
      <c r="C7" s="51"/>
      <c r="D7" s="47" t="s">
        <v>17</v>
      </c>
      <c r="E7" s="47"/>
      <c r="F7" s="47"/>
      <c r="G7" s="47"/>
      <c r="H7" s="47"/>
      <c r="I7" s="47"/>
      <c r="J7" s="47"/>
      <c r="K7" s="47"/>
      <c r="L7" s="48"/>
    </row>
    <row r="8" spans="1:12" ht="31.5" customHeight="1">
      <c r="A8" s="52" t="s">
        <v>7</v>
      </c>
      <c r="B8" s="53"/>
      <c r="C8" s="53"/>
      <c r="D8" s="54" t="s">
        <v>28</v>
      </c>
      <c r="E8" s="54"/>
      <c r="F8" s="54"/>
      <c r="G8" s="54"/>
      <c r="H8" s="54"/>
      <c r="I8" s="54"/>
      <c r="J8" s="54"/>
      <c r="K8" s="54"/>
      <c r="L8" s="55"/>
    </row>
    <row r="9" spans="1:12" ht="31.5" customHeight="1">
      <c r="A9" s="45" t="s">
        <v>8</v>
      </c>
      <c r="B9" s="46"/>
      <c r="C9" s="46"/>
      <c r="D9" s="47" t="s">
        <v>19</v>
      </c>
      <c r="E9" s="47"/>
      <c r="F9" s="47"/>
      <c r="G9" s="47"/>
      <c r="H9" s="47"/>
      <c r="I9" s="47"/>
      <c r="J9" s="47"/>
      <c r="K9" s="47"/>
      <c r="L9" s="48"/>
    </row>
    <row r="10" spans="1:12" ht="21" customHeight="1">
      <c r="B10" s="13"/>
      <c r="C10" s="13"/>
      <c r="D10" s="13"/>
      <c r="E10" s="13"/>
      <c r="F10" s="13"/>
      <c r="G10" s="13"/>
      <c r="I10" s="14"/>
      <c r="K10" s="15"/>
    </row>
    <row r="11" spans="1:12" ht="21" customHeight="1">
      <c r="A11" s="16" t="s">
        <v>9</v>
      </c>
      <c r="B11" s="13"/>
      <c r="C11" s="49">
        <v>8</v>
      </c>
      <c r="D11" s="49"/>
      <c r="E11" s="16" t="s">
        <v>10</v>
      </c>
      <c r="F11" s="13"/>
      <c r="G11" s="13"/>
      <c r="I11" s="14"/>
      <c r="K11" s="7"/>
    </row>
    <row r="12" spans="1:12" ht="14.25">
      <c r="A12" s="31" t="s">
        <v>11</v>
      </c>
      <c r="B12" s="34" t="s">
        <v>29</v>
      </c>
      <c r="C12" s="35"/>
      <c r="D12" s="34" t="s">
        <v>30</v>
      </c>
      <c r="E12" s="35"/>
      <c r="F12" s="34" t="s">
        <v>31</v>
      </c>
      <c r="G12" s="36"/>
      <c r="H12" s="35"/>
      <c r="I12" s="14"/>
      <c r="K12" s="7"/>
    </row>
    <row r="13" spans="1:12" ht="21" customHeight="1">
      <c r="A13" s="32"/>
      <c r="B13" s="40" t="s">
        <v>32</v>
      </c>
      <c r="C13" s="41"/>
      <c r="D13" s="28">
        <v>2.5</v>
      </c>
      <c r="E13" s="30"/>
      <c r="F13" s="28">
        <v>30</v>
      </c>
      <c r="G13" s="29"/>
      <c r="H13" s="30"/>
      <c r="I13" s="14"/>
      <c r="K13" s="7"/>
    </row>
    <row r="14" spans="1:12" ht="21" customHeight="1">
      <c r="A14" s="32"/>
      <c r="B14" s="40" t="s">
        <v>32</v>
      </c>
      <c r="C14" s="41"/>
      <c r="D14" s="28">
        <v>3</v>
      </c>
      <c r="E14" s="30"/>
      <c r="F14" s="28">
        <v>30</v>
      </c>
      <c r="G14" s="29"/>
      <c r="H14" s="30"/>
      <c r="I14" s="14"/>
      <c r="K14" s="7"/>
    </row>
    <row r="15" spans="1:12" ht="21" customHeight="1">
      <c r="A15" s="32"/>
      <c r="B15" s="40" t="s">
        <v>32</v>
      </c>
      <c r="C15" s="41"/>
      <c r="D15" s="28">
        <v>1</v>
      </c>
      <c r="E15" s="30"/>
      <c r="F15" s="28">
        <v>30</v>
      </c>
      <c r="G15" s="29"/>
      <c r="H15" s="30"/>
      <c r="I15" s="14"/>
      <c r="K15" s="7"/>
    </row>
    <row r="16" spans="1:12" ht="21" customHeight="1">
      <c r="A16" s="33"/>
      <c r="B16" s="40"/>
      <c r="C16" s="41"/>
      <c r="D16" s="28"/>
      <c r="E16" s="30"/>
      <c r="F16" s="28"/>
      <c r="G16" s="29"/>
      <c r="H16" s="30"/>
      <c r="I16" s="14"/>
      <c r="K16" s="7"/>
      <c r="L16" s="17"/>
    </row>
    <row r="17" spans="1:14" ht="14.25">
      <c r="A17" s="42" t="s">
        <v>33</v>
      </c>
      <c r="B17" s="43"/>
      <c r="C17" s="43"/>
      <c r="D17" s="43"/>
      <c r="E17" s="43"/>
      <c r="F17" s="43"/>
      <c r="G17" s="43"/>
      <c r="H17" s="44"/>
      <c r="I17" s="14"/>
      <c r="L17" s="10"/>
    </row>
    <row r="18" spans="1:14" ht="84" customHeight="1">
      <c r="A18" s="57" t="s">
        <v>34</v>
      </c>
      <c r="B18" s="57"/>
      <c r="C18" s="57"/>
      <c r="D18" s="57"/>
      <c r="E18" s="57"/>
      <c r="F18" s="57"/>
      <c r="G18" s="57"/>
      <c r="H18" s="57"/>
      <c r="I18" s="14"/>
      <c r="K18" s="15"/>
    </row>
    <row r="19" spans="1:14" ht="21" customHeight="1">
      <c r="B19" s="13"/>
      <c r="C19" s="13"/>
      <c r="D19" s="13"/>
      <c r="E19" s="13"/>
      <c r="F19" s="13"/>
      <c r="G19" s="13"/>
      <c r="I19" s="14"/>
      <c r="K19" s="15"/>
      <c r="L19" s="17"/>
    </row>
    <row r="20" spans="1:14" ht="21" customHeight="1">
      <c r="A20" s="16" t="s">
        <v>12</v>
      </c>
      <c r="B20" s="16"/>
      <c r="C20" s="38">
        <f>C11</f>
        <v>8</v>
      </c>
      <c r="D20" s="39"/>
      <c r="E20" s="16" t="s">
        <v>10</v>
      </c>
      <c r="F20" s="16"/>
      <c r="G20" s="13"/>
      <c r="I20" s="14"/>
      <c r="K20" s="7"/>
    </row>
    <row r="21" spans="1:14" ht="14.25">
      <c r="A21" s="31" t="s">
        <v>11</v>
      </c>
      <c r="B21" s="34" t="s">
        <v>29</v>
      </c>
      <c r="C21" s="35"/>
      <c r="D21" s="34" t="s">
        <v>35</v>
      </c>
      <c r="E21" s="35"/>
      <c r="F21" s="34" t="s">
        <v>36</v>
      </c>
      <c r="G21" s="36"/>
      <c r="H21" s="35"/>
      <c r="I21" s="14"/>
      <c r="K21" s="7"/>
      <c r="L21" s="17"/>
    </row>
    <row r="22" spans="1:14" ht="21.75" customHeight="1">
      <c r="A22" s="32"/>
      <c r="B22" s="24" t="str">
        <f>IF(B13="","",B13)</f>
        <v>見通し</v>
      </c>
      <c r="C22" s="25"/>
      <c r="D22" s="26">
        <f>IF(D13="","",D13)</f>
        <v>2.5</v>
      </c>
      <c r="E22" s="27"/>
      <c r="F22" s="28">
        <v>10</v>
      </c>
      <c r="G22" s="29"/>
      <c r="H22" s="30"/>
      <c r="I22" s="14"/>
      <c r="K22" s="7"/>
      <c r="L22" s="17"/>
    </row>
    <row r="23" spans="1:14" ht="21.75" customHeight="1">
      <c r="A23" s="32"/>
      <c r="B23" s="24" t="str">
        <f t="shared" ref="B23:B25" si="0">IF(B14="","",B14)</f>
        <v>見通し</v>
      </c>
      <c r="C23" s="25"/>
      <c r="D23" s="26">
        <f t="shared" ref="D23:D25" si="1">IF(D14="","",D14)</f>
        <v>3</v>
      </c>
      <c r="E23" s="27"/>
      <c r="F23" s="28">
        <v>15</v>
      </c>
      <c r="G23" s="29"/>
      <c r="H23" s="30"/>
      <c r="I23" s="14"/>
      <c r="K23" s="7"/>
      <c r="L23" s="17"/>
    </row>
    <row r="24" spans="1:14" ht="21.75" customHeight="1">
      <c r="A24" s="32"/>
      <c r="B24" s="24" t="str">
        <f t="shared" si="0"/>
        <v>見通し</v>
      </c>
      <c r="C24" s="25"/>
      <c r="D24" s="26">
        <f t="shared" si="1"/>
        <v>1</v>
      </c>
      <c r="E24" s="27"/>
      <c r="F24" s="28">
        <v>12</v>
      </c>
      <c r="G24" s="29"/>
      <c r="H24" s="30"/>
      <c r="I24" s="14"/>
      <c r="K24" s="7"/>
      <c r="L24" s="17"/>
    </row>
    <row r="25" spans="1:14" ht="21.75" customHeight="1">
      <c r="A25" s="33"/>
      <c r="B25" s="24" t="str">
        <f t="shared" si="0"/>
        <v/>
      </c>
      <c r="C25" s="25"/>
      <c r="D25" s="26" t="str">
        <f t="shared" si="1"/>
        <v/>
      </c>
      <c r="E25" s="27"/>
      <c r="F25" s="28"/>
      <c r="G25" s="29"/>
      <c r="H25" s="30"/>
      <c r="I25" s="14"/>
      <c r="K25" s="7"/>
      <c r="L25" s="17"/>
    </row>
    <row r="26" spans="1:14" ht="35.25" customHeight="1">
      <c r="A26" s="56" t="s">
        <v>13</v>
      </c>
      <c r="B26" s="23">
        <f>IFERROR(IF(((IF(AND(F13&lt;&gt;"",D13&lt;&gt;F13),(D13-F22)/(D13-F13),0)+
IF(AND(F14&lt;&gt;"",D14&lt;&gt;F14),(D14-F23)/(D14-F14),0)+
IF(AND(F15&lt;&gt;"",D15&lt;&gt;F15),(D15-F24)/(D15-F15),0)+
IF(AND(F16&lt;&gt;"",D16&lt;&gt;F16),(D16-F25)/(D16-F16),0))/(
IF(AND(F13&lt;&gt;"",D13&lt;&gt;F13),1,0)+
IF(AND(F14&lt;&gt;"",D14&lt;&gt;F14),1,0)+
IF(AND(F15&lt;&gt;"",D15&lt;&gt;F15),1,0)+
IF(AND(F16&lt;&gt;"",D16&lt;&gt;F16),1,0)))&lt;0,"",((
IF(AND(F13&lt;&gt;"",D13&lt;&gt;F13),(D13-F22)/(D13-F13),0)+
IF(AND(F14&lt;&gt;"",D14&lt;&gt;F14),(D14-F23)/(D14-F14),0)+
IF(AND(F15&lt;&gt;"",D15&lt;&gt;F15),(D15-F24)/(D15-F15),0)+
IF(AND(F16&lt;&gt;"",D16&lt;&gt;F16),(D16-F25)/(D16-F16),0))/(
IF(AND(F13&lt;&gt;"",D13&lt;&gt;F13),1,0)+
IF(AND(F14&lt;&gt;"",D14&lt;&gt;F14),1,0)+
IF(AND(F15&lt;&gt;"",D15&lt;&gt;F15),1,0)+
IF(AND(F16&lt;&gt;"",D16&lt;&gt;F16),1,0)))),"")</f>
        <v>0.36549402066643449</v>
      </c>
      <c r="C26" s="23"/>
      <c r="D26" s="23"/>
      <c r="E26" s="23"/>
      <c r="F26" s="23"/>
      <c r="G26" s="23"/>
      <c r="H26" s="23"/>
      <c r="I26" s="14"/>
      <c r="L26" s="10"/>
    </row>
    <row r="27" spans="1:14" ht="84" customHeight="1">
      <c r="A27" s="56" t="s">
        <v>14</v>
      </c>
      <c r="B27" s="37"/>
      <c r="C27" s="37"/>
      <c r="D27" s="37"/>
      <c r="E27" s="37"/>
      <c r="F27" s="37"/>
      <c r="G27" s="37"/>
      <c r="H27" s="37"/>
      <c r="I27" s="14"/>
      <c r="K27" s="15"/>
    </row>
    <row r="28" spans="1:14" s="21" customFormat="1" ht="14.25">
      <c r="A28" s="19"/>
      <c r="B28" s="20"/>
      <c r="C28" s="20"/>
      <c r="D28" s="20"/>
      <c r="E28" s="20"/>
      <c r="F28" s="20"/>
      <c r="G28" s="20"/>
      <c r="H28" s="20"/>
      <c r="I28" s="14"/>
      <c r="J28" s="7"/>
      <c r="K28" s="15"/>
      <c r="L28" s="7"/>
      <c r="N28" s="22"/>
    </row>
    <row r="29" spans="1:14" ht="21" customHeight="1">
      <c r="A29" s="7" t="s">
        <v>37</v>
      </c>
      <c r="B29" s="13"/>
      <c r="C29" s="13"/>
      <c r="D29" s="13"/>
      <c r="E29" s="13"/>
      <c r="F29" s="13"/>
      <c r="G29" s="13"/>
      <c r="I29" s="14"/>
      <c r="K29" s="15"/>
      <c r="L29" s="17"/>
    </row>
    <row r="30" spans="1:14" ht="21" customHeight="1">
      <c r="A30" s="16" t="s">
        <v>15</v>
      </c>
      <c r="B30" s="16"/>
      <c r="C30" s="38">
        <f>C20+1</f>
        <v>9</v>
      </c>
      <c r="D30" s="39"/>
      <c r="E30" s="16" t="s">
        <v>10</v>
      </c>
      <c r="F30" s="16"/>
      <c r="G30" s="13"/>
      <c r="I30" s="14"/>
      <c r="K30" s="7"/>
    </row>
    <row r="31" spans="1:14" ht="14.25">
      <c r="A31" s="31" t="s">
        <v>11</v>
      </c>
      <c r="B31" s="34" t="s">
        <v>29</v>
      </c>
      <c r="C31" s="35"/>
      <c r="D31" s="34" t="s">
        <v>35</v>
      </c>
      <c r="E31" s="35"/>
      <c r="F31" s="34" t="s">
        <v>36</v>
      </c>
      <c r="G31" s="36"/>
      <c r="H31" s="35"/>
      <c r="I31" s="14"/>
      <c r="K31" s="7"/>
      <c r="L31" s="17"/>
    </row>
    <row r="32" spans="1:14" ht="21.75" customHeight="1">
      <c r="A32" s="32"/>
      <c r="B32" s="24" t="str">
        <f>B22</f>
        <v>見通し</v>
      </c>
      <c r="C32" s="25"/>
      <c r="D32" s="26">
        <f>IF(F22="","",F22)</f>
        <v>10</v>
      </c>
      <c r="E32" s="27"/>
      <c r="F32" s="28"/>
      <c r="G32" s="29"/>
      <c r="H32" s="30"/>
      <c r="I32" s="14"/>
      <c r="K32" s="7"/>
      <c r="L32" s="17"/>
    </row>
    <row r="33" spans="1:14" ht="21.75" customHeight="1">
      <c r="A33" s="32"/>
      <c r="B33" s="24" t="str">
        <f>B23</f>
        <v>見通し</v>
      </c>
      <c r="C33" s="25"/>
      <c r="D33" s="26">
        <f>IF(F23="","",F23)</f>
        <v>15</v>
      </c>
      <c r="E33" s="27"/>
      <c r="F33" s="28"/>
      <c r="G33" s="29"/>
      <c r="H33" s="30"/>
      <c r="I33" s="14"/>
      <c r="K33" s="7"/>
      <c r="L33" s="17"/>
    </row>
    <row r="34" spans="1:14" ht="21.75" customHeight="1">
      <c r="A34" s="32"/>
      <c r="B34" s="24" t="str">
        <f>B24</f>
        <v>見通し</v>
      </c>
      <c r="C34" s="25"/>
      <c r="D34" s="26">
        <f>IF(F24="","",F24)</f>
        <v>12</v>
      </c>
      <c r="E34" s="27"/>
      <c r="F34" s="28"/>
      <c r="G34" s="29"/>
      <c r="H34" s="30"/>
      <c r="I34" s="14"/>
      <c r="K34" s="7"/>
      <c r="L34" s="17"/>
    </row>
    <row r="35" spans="1:14" ht="21.75" customHeight="1">
      <c r="A35" s="33"/>
      <c r="B35" s="24" t="str">
        <f>B25</f>
        <v/>
      </c>
      <c r="C35" s="25"/>
      <c r="D35" s="26" t="str">
        <f>IF(F25="","",F25)</f>
        <v/>
      </c>
      <c r="E35" s="27"/>
      <c r="F35" s="28"/>
      <c r="G35" s="29"/>
      <c r="H35" s="30"/>
      <c r="I35" s="14"/>
      <c r="K35" s="7"/>
      <c r="L35" s="17"/>
    </row>
    <row r="36" spans="1:14" ht="35.25" customHeight="1">
      <c r="A36" s="56" t="s">
        <v>13</v>
      </c>
      <c r="B36" s="23" t="str">
        <f>IFERROR(IF(((IF(AND(F13&lt;&gt;"",D13&lt;&gt;F13),(D13-F32)/(D13-F13),0)+
IF(AND(F14&lt;&gt;"",D14&lt;&gt;F14),(D14-F33)/(D14-F14),0)+
IF(AND(F15&lt;&gt;"",D15&lt;&gt;F15),(D15-F34)/(D15-F15),0)+
IF(AND(F16&lt;&gt;"",D16&lt;&gt;F16),(D16-F35)/(D16-F16),0))/(
IF(AND(F13&lt;&gt;"",D13&lt;&gt;F13),1,0)+
IF(AND(F14&lt;&gt;"",D14&lt;&gt;F14),1,0)+
IF(AND(F15&lt;&gt;"",D15&lt;&gt;F15),1,0)+
IF(AND(F16&lt;&gt;"",D16&lt;&gt;F16),1,0)))&lt;0,"",((
IF(AND(F13&lt;&gt;"",D13&lt;&gt;F13),(D13-F32)/(D13-F13),0)+
IF(AND(F14&lt;&gt;"",D14&lt;&gt;F14),(D14-F33)/(D14-F14),0)+
IF(AND(F15&lt;&gt;"",D15&lt;&gt;F15),(D15-F34)/(D15-F15),0)+
IF(AND(F16&lt;&gt;"",D16&lt;&gt;F16),(D16-F35)/(D16-F16),0))/(
IF(AND(F13&lt;&gt;"",D13&lt;&gt;F13),1,0)+
IF(AND(F14&lt;&gt;"",D14&lt;&gt;F14),1,0)+
IF(AND(F15&lt;&gt;"",D15&lt;&gt;F15),1,0)+
IF(AND(F16&lt;&gt;"",D16&lt;&gt;F16),1,0)))),"")</f>
        <v/>
      </c>
      <c r="C36" s="23"/>
      <c r="D36" s="23"/>
      <c r="E36" s="23"/>
      <c r="F36" s="23"/>
      <c r="G36" s="23"/>
      <c r="H36" s="23"/>
      <c r="I36" s="14"/>
      <c r="L36" s="10"/>
    </row>
    <row r="37" spans="1:14" ht="84" customHeight="1">
      <c r="A37" s="56" t="s">
        <v>14</v>
      </c>
      <c r="B37" s="37"/>
      <c r="C37" s="37"/>
      <c r="D37" s="37"/>
      <c r="E37" s="37"/>
      <c r="F37" s="37"/>
      <c r="G37" s="37"/>
      <c r="H37" s="37"/>
      <c r="I37" s="14"/>
      <c r="K37" s="15"/>
    </row>
    <row r="38" spans="1:14" ht="21" customHeight="1">
      <c r="B38" s="18"/>
      <c r="K38" s="7"/>
      <c r="N38" s="7"/>
    </row>
    <row r="39" spans="1:14" ht="21" customHeight="1">
      <c r="A39" s="16" t="s">
        <v>16</v>
      </c>
      <c r="B39" s="16"/>
      <c r="C39" s="38">
        <f>C30+1</f>
        <v>10</v>
      </c>
      <c r="D39" s="39"/>
      <c r="E39" s="16" t="s">
        <v>10</v>
      </c>
      <c r="F39" s="16"/>
      <c r="G39" s="13"/>
      <c r="I39" s="14"/>
      <c r="K39" s="7"/>
    </row>
    <row r="40" spans="1:14" ht="14.25">
      <c r="A40" s="31" t="s">
        <v>11</v>
      </c>
      <c r="B40" s="34" t="s">
        <v>29</v>
      </c>
      <c r="C40" s="35"/>
      <c r="D40" s="34" t="s">
        <v>35</v>
      </c>
      <c r="E40" s="35"/>
      <c r="F40" s="34" t="s">
        <v>36</v>
      </c>
      <c r="G40" s="36"/>
      <c r="H40" s="35"/>
      <c r="I40" s="14"/>
      <c r="K40" s="7"/>
      <c r="L40" s="17"/>
    </row>
    <row r="41" spans="1:14" ht="21.75" customHeight="1">
      <c r="A41" s="32"/>
      <c r="B41" s="24" t="str">
        <f>B32</f>
        <v>見通し</v>
      </c>
      <c r="C41" s="25"/>
      <c r="D41" s="26" t="str">
        <f>IF(F32="","",F32)</f>
        <v/>
      </c>
      <c r="E41" s="27"/>
      <c r="F41" s="28"/>
      <c r="G41" s="29"/>
      <c r="H41" s="30"/>
      <c r="I41" s="14"/>
      <c r="K41" s="7"/>
      <c r="L41" s="17"/>
    </row>
    <row r="42" spans="1:14" ht="21.75" customHeight="1">
      <c r="A42" s="32"/>
      <c r="B42" s="24" t="str">
        <f t="shared" ref="B42:B44" si="2">B33</f>
        <v>見通し</v>
      </c>
      <c r="C42" s="25"/>
      <c r="D42" s="26" t="str">
        <f t="shared" ref="D42:D44" si="3">IF(F33="","",F33)</f>
        <v/>
      </c>
      <c r="E42" s="27"/>
      <c r="F42" s="28"/>
      <c r="G42" s="29"/>
      <c r="H42" s="30"/>
      <c r="I42" s="14"/>
      <c r="K42" s="7"/>
      <c r="L42" s="17"/>
    </row>
    <row r="43" spans="1:14" ht="21.75" customHeight="1">
      <c r="A43" s="32"/>
      <c r="B43" s="24" t="str">
        <f t="shared" si="2"/>
        <v>見通し</v>
      </c>
      <c r="C43" s="25"/>
      <c r="D43" s="26" t="str">
        <f t="shared" si="3"/>
        <v/>
      </c>
      <c r="E43" s="27"/>
      <c r="F43" s="28"/>
      <c r="G43" s="29"/>
      <c r="H43" s="30"/>
      <c r="I43" s="14"/>
      <c r="K43" s="7"/>
      <c r="L43" s="17"/>
    </row>
    <row r="44" spans="1:14" ht="21.75" customHeight="1">
      <c r="A44" s="33"/>
      <c r="B44" s="24" t="str">
        <f t="shared" si="2"/>
        <v/>
      </c>
      <c r="C44" s="25"/>
      <c r="D44" s="26" t="str">
        <f t="shared" si="3"/>
        <v/>
      </c>
      <c r="E44" s="27"/>
      <c r="F44" s="28"/>
      <c r="G44" s="29"/>
      <c r="H44" s="30"/>
      <c r="I44" s="14"/>
      <c r="L44" s="10"/>
    </row>
    <row r="45" spans="1:14" ht="35.25" customHeight="1">
      <c r="A45" s="56" t="s">
        <v>13</v>
      </c>
      <c r="B45" s="23" t="str">
        <f>IFERROR(IF(((IF(AND(F13&lt;&gt;"",D13&lt;&gt;F13),(D13-F41)/(D13-F13),0)+
IF(AND(F14&lt;&gt;"",D14&lt;&gt;F14),(D14-F42)/(D14-F14),0)+
IF(AND(F15&lt;&gt;"",D15&lt;&gt;F15),(D15-F43)/(D15-F15),0)+
IF(AND(F16&lt;&gt;"",D16&lt;&gt;F16),(D16-F44)/(D16-F16),0))/(
IF(AND(F13&lt;&gt;"",D13&lt;&gt;F13),1,0)+
IF(AND(F14&lt;&gt;"",D14&lt;&gt;F14),1,0)+
IF(AND(F15&lt;&gt;"",D15&lt;&gt;F15),1,0)+
IF(AND(F16&lt;&gt;"",D16&lt;&gt;F16),1,0)))&lt;0,"",((
IF(AND(F13&lt;&gt;"",D13&lt;&gt;F13),(D13-F41)/(D13-F13),0)+
IF(AND(F14&lt;&gt;"",D14&lt;&gt;F14),(D14-F42)/(D14-F14),0)+
IF(AND(F15&lt;&gt;"",D15&lt;&gt;F15),(D15-F43)/(D15-F15),0)+
IF(AND(F16&lt;&gt;"",D16&lt;&gt;F16),(D16-F44)/(D16-F16),0))/(
IF(AND(F13&lt;&gt;"",D13&lt;&gt;F13),1,0)+
IF(AND(F14&lt;&gt;"",D14&lt;&gt;F14),1,0)+
IF(AND(F15&lt;&gt;"",D15&lt;&gt;F15),1,0)+
IF(AND(F16&lt;&gt;"",D16&lt;&gt;F16),1,0)))),"")</f>
        <v/>
      </c>
      <c r="C45" s="23"/>
      <c r="D45" s="23"/>
      <c r="E45" s="23"/>
      <c r="F45" s="23"/>
      <c r="G45" s="23"/>
      <c r="H45" s="23"/>
      <c r="I45" s="14"/>
      <c r="K45" s="15"/>
      <c r="L45" s="17"/>
    </row>
    <row r="46" spans="1:14" ht="21" customHeight="1">
      <c r="B46" s="18"/>
      <c r="K46" s="7"/>
      <c r="N46" s="7"/>
    </row>
    <row r="47" spans="1:14" ht="21" customHeight="1">
      <c r="A47" s="7" t="s">
        <v>37</v>
      </c>
      <c r="B47" s="18"/>
      <c r="K47" s="7"/>
      <c r="N47" s="7"/>
    </row>
    <row r="48" spans="1:14" ht="13.5">
      <c r="B48" s="18"/>
      <c r="K48" s="7"/>
      <c r="N48" s="7"/>
    </row>
    <row r="49" spans="1:14" ht="13.5">
      <c r="A49" s="7" t="s">
        <v>17</v>
      </c>
      <c r="B49" s="18"/>
      <c r="K49" s="7"/>
      <c r="N49" s="7"/>
    </row>
    <row r="50" spans="1:14" ht="13.5">
      <c r="A50" s="7" t="s">
        <v>18</v>
      </c>
      <c r="B50" s="18"/>
      <c r="K50" s="7"/>
      <c r="N50" s="7"/>
    </row>
    <row r="51" spans="1:14" ht="13.5">
      <c r="A51" s="7" t="s">
        <v>19</v>
      </c>
      <c r="B51" s="18"/>
      <c r="K51" s="7"/>
      <c r="N51" s="7"/>
    </row>
    <row r="52" spans="1:14" ht="13.5">
      <c r="A52" s="7" t="s">
        <v>20</v>
      </c>
      <c r="B52" s="18"/>
      <c r="K52" s="7"/>
      <c r="N52" s="7"/>
    </row>
    <row r="53" spans="1:14" ht="13.5">
      <c r="A53" s="7" t="s">
        <v>21</v>
      </c>
      <c r="B53" s="18"/>
      <c r="K53" s="7"/>
      <c r="N53" s="7"/>
    </row>
    <row r="54" spans="1:14" ht="13.5">
      <c r="A54" s="7" t="s">
        <v>22</v>
      </c>
      <c r="B54" s="18"/>
      <c r="K54" s="7"/>
      <c r="N54" s="7"/>
    </row>
    <row r="55" spans="1:14" ht="13.5">
      <c r="A55" s="7" t="s">
        <v>23</v>
      </c>
      <c r="B55" s="18"/>
      <c r="K55" s="7"/>
      <c r="N55" s="7"/>
    </row>
    <row r="56" spans="1:14" ht="13.5">
      <c r="A56" s="7" t="s">
        <v>24</v>
      </c>
      <c r="B56" s="18"/>
      <c r="K56" s="7"/>
      <c r="N56" s="7"/>
    </row>
    <row r="57" spans="1:14" ht="13.5">
      <c r="A57" s="7" t="s">
        <v>25</v>
      </c>
      <c r="B57" s="18"/>
      <c r="K57" s="7"/>
      <c r="N57" s="7"/>
    </row>
    <row r="58" spans="1:14" ht="13.5">
      <c r="A58" s="7" t="s">
        <v>26</v>
      </c>
      <c r="B58" s="18"/>
      <c r="K58" s="7"/>
      <c r="N58" s="7"/>
    </row>
    <row r="59" spans="1:14" ht="13.5">
      <c r="B59" s="18"/>
      <c r="K59" s="7"/>
      <c r="N59" s="7"/>
    </row>
    <row r="60" spans="1:14" ht="13.5">
      <c r="B60" s="18"/>
      <c r="K60" s="7"/>
      <c r="N60" s="7"/>
    </row>
  </sheetData>
  <protectedRanges>
    <protectedRange sqref="L5" name="範囲2"/>
    <protectedRange sqref="K10:L10 J11:L17 K45:L45 K18 J39:L44 J30:J36 K19:L37 J20:J26" name="範囲1"/>
  </protectedRanges>
  <mergeCells count="83">
    <mergeCell ref="A6:C6"/>
    <mergeCell ref="D6:L6"/>
    <mergeCell ref="A7:C7"/>
    <mergeCell ref="D7:L7"/>
    <mergeCell ref="A8:C8"/>
    <mergeCell ref="D8:L8"/>
    <mergeCell ref="A9:C9"/>
    <mergeCell ref="D9:L9"/>
    <mergeCell ref="C11:D11"/>
    <mergeCell ref="A12:A16"/>
    <mergeCell ref="B12:C12"/>
    <mergeCell ref="D12:E12"/>
    <mergeCell ref="F12:H12"/>
    <mergeCell ref="B13:C13"/>
    <mergeCell ref="D13:E13"/>
    <mergeCell ref="F13:H13"/>
    <mergeCell ref="C20:D20"/>
    <mergeCell ref="B14:C14"/>
    <mergeCell ref="D14:E14"/>
    <mergeCell ref="F14:H14"/>
    <mergeCell ref="B15:C15"/>
    <mergeCell ref="D15:E15"/>
    <mergeCell ref="F15:H15"/>
    <mergeCell ref="B16:C16"/>
    <mergeCell ref="D16:E16"/>
    <mergeCell ref="F16:H16"/>
    <mergeCell ref="A17:H17"/>
    <mergeCell ref="A18:H18"/>
    <mergeCell ref="A21:A25"/>
    <mergeCell ref="B21:C21"/>
    <mergeCell ref="D21:E21"/>
    <mergeCell ref="F21:H21"/>
    <mergeCell ref="B22:C22"/>
    <mergeCell ref="D22:E22"/>
    <mergeCell ref="F22:H22"/>
    <mergeCell ref="B23:C23"/>
    <mergeCell ref="D23:E23"/>
    <mergeCell ref="F23:H23"/>
    <mergeCell ref="B24:C24"/>
    <mergeCell ref="D24:E24"/>
    <mergeCell ref="F24:H24"/>
    <mergeCell ref="B25:C25"/>
    <mergeCell ref="D25:E25"/>
    <mergeCell ref="F25:H25"/>
    <mergeCell ref="B26:H26"/>
    <mergeCell ref="B27:H27"/>
    <mergeCell ref="C30:D30"/>
    <mergeCell ref="A31:A35"/>
    <mergeCell ref="B31:C31"/>
    <mergeCell ref="D31:E31"/>
    <mergeCell ref="F31:H31"/>
    <mergeCell ref="B32:C32"/>
    <mergeCell ref="D32:E32"/>
    <mergeCell ref="F32:H32"/>
    <mergeCell ref="C39:D39"/>
    <mergeCell ref="B33:C33"/>
    <mergeCell ref="D33:E33"/>
    <mergeCell ref="F33:H33"/>
    <mergeCell ref="B34:C34"/>
    <mergeCell ref="D34:E34"/>
    <mergeCell ref="F34:H34"/>
    <mergeCell ref="B35:C35"/>
    <mergeCell ref="D35:E35"/>
    <mergeCell ref="F35:H35"/>
    <mergeCell ref="B36:H36"/>
    <mergeCell ref="B37:H37"/>
    <mergeCell ref="A40:A44"/>
    <mergeCell ref="B40:C40"/>
    <mergeCell ref="D40:E40"/>
    <mergeCell ref="F40:H40"/>
    <mergeCell ref="B41:C41"/>
    <mergeCell ref="D41:E41"/>
    <mergeCell ref="F41:H41"/>
    <mergeCell ref="B42:C42"/>
    <mergeCell ref="D42:E42"/>
    <mergeCell ref="F42:H42"/>
    <mergeCell ref="B45:H45"/>
    <mergeCell ref="B43:C43"/>
    <mergeCell ref="D43:E43"/>
    <mergeCell ref="F43:H43"/>
    <mergeCell ref="B44:C44"/>
    <mergeCell ref="D44:E44"/>
    <mergeCell ref="F44:H44"/>
  </mergeCells>
  <phoneticPr fontId="2"/>
  <conditionalFormatting sqref="B12:B16 D12:D16 F12:F16 B21 D21 F21:F25 B27:H27 B31 D31 F31 B37:H37 B40 D40 F40">
    <cfRule type="cellIs" dxfId="0" priority="1" operator="equal">
      <formula>""</formula>
    </cfRule>
  </conditionalFormatting>
  <dataValidations count="3">
    <dataValidation type="list" allowBlank="1" showInputMessage="1" showErrorMessage="1" sqref="D7:L7" xr:uid="{05E56C5B-330E-4BE6-809D-52BA1E7D58B1}">
      <formula1>$A$49:$A$50</formula1>
    </dataValidation>
    <dataValidation type="list" allowBlank="1" showInputMessage="1" showErrorMessage="1" sqref="D9:L9" xr:uid="{98DEA5AD-7EC0-45CF-B28C-F15EDB7B71AE}">
      <formula1>$A$51:$A$58</formula1>
    </dataValidation>
    <dataValidation type="list" allowBlank="1" showInputMessage="1" showErrorMessage="1" sqref="L45 L38 L19 L29" xr:uid="{DDAE7865-7DBF-4894-9C3C-96C5388E3C86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fitToHeight="0" orientation="portrait" r:id="rId1"/>
  <headerFooter>
    <oddFooter>&amp;C&amp;P/&amp;N</oddFooter>
  </headerFooter>
  <rowBreaks count="1" manualBreakCount="1">
    <brk id="29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3_モニタリング結果報告書</vt:lpstr>
      <vt:lpstr>'3_モニタリング結果報告書'!Print_Area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HAYAMI</dc:creator>
  <cp:lastModifiedBy>HAYAMI</cp:lastModifiedBy>
  <cp:lastPrinted>2026-05-15T02:12:33Z</cp:lastPrinted>
  <dcterms:created xsi:type="dcterms:W3CDTF">2026-05-08T02:55:32Z</dcterms:created>
  <dcterms:modified xsi:type="dcterms:W3CDTF">2026-05-15T02:19:41Z</dcterms:modified>
</cp:coreProperties>
</file>